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zapasyserver\Wspolny\!!!_2025_programy BPol _ FRKF\SuperAsystent 2025\do oferty 2025\"/>
    </mc:Choice>
  </mc:AlternateContent>
  <xr:revisionPtr revIDLastSave="0" documentId="13_ncr:1_{6D90A43D-8DB4-4D63-9AE4-DD76FFF43AA6}" xr6:coauthVersionLast="47" xr6:coauthVersionMax="47" xr10:uidLastSave="{00000000-0000-0000-0000-000000000000}"/>
  <bookViews>
    <workbookView xWindow="-28800" yWindow="0" windowWidth="28830" windowHeight="15480" xr2:uid="{00000000-000D-0000-FFFF-FFFF00000000}"/>
  </bookViews>
  <sheets>
    <sheet name="zał. 2" sheetId="1" r:id="rId1"/>
    <sheet name="Słownik" sheetId="2" r:id="rId2"/>
  </sheets>
  <definedNames>
    <definedName name="_xlnm.Print_Area" localSheetId="0">'zał. 2'!$A$1:$HE$65</definedName>
    <definedName name="_xlnm.Print_Titles" localSheetId="0">'zał. 2'!$9:$10</definedName>
  </definedNames>
  <calcPr calcId="191029"/>
</workbook>
</file>

<file path=xl/calcChain.xml><?xml version="1.0" encoding="utf-8"?>
<calcChain xmlns="http://schemas.openxmlformats.org/spreadsheetml/2006/main">
  <c r="IA55" i="1" l="1"/>
  <c r="IB55" i="1"/>
  <c r="IC55" i="1"/>
  <c r="ID55" i="1"/>
  <c r="HZ55" i="1"/>
  <c r="F55" i="1"/>
  <c r="E55" i="1"/>
  <c r="IF55" i="1" l="1"/>
  <c r="J54" i="1"/>
  <c r="J35" i="1"/>
  <c r="J55" i="1" s="1"/>
</calcChain>
</file>

<file path=xl/sharedStrings.xml><?xml version="1.0" encoding="utf-8"?>
<sst xmlns="http://schemas.openxmlformats.org/spreadsheetml/2006/main" count="219" uniqueCount="66">
  <si>
    <t>................................................</t>
  </si>
  <si>
    <t xml:space="preserve"> Numer pozycji z zestawienia zbiorczego 
załącznika nr 1</t>
  </si>
  <si>
    <t>OGÓŁEM</t>
  </si>
  <si>
    <t>* - niewłaściwe skreślić</t>
  </si>
  <si>
    <t>Data</t>
  </si>
  <si>
    <t xml:space="preserve">HARMONOGRAM PLANOWANYCH DZIAŁAŃ </t>
  </si>
  <si>
    <r>
      <t xml:space="preserve">OD                    </t>
    </r>
    <r>
      <rPr>
        <b/>
        <sz val="8.5"/>
        <rFont val="Arial CE"/>
        <charset val="238"/>
      </rPr>
      <t>(RRRR-MM-DD)</t>
    </r>
  </si>
  <si>
    <r>
      <t xml:space="preserve">DO                    </t>
    </r>
    <r>
      <rPr>
        <b/>
        <sz val="8.5"/>
        <rFont val="Arial CE"/>
        <charset val="238"/>
      </rPr>
      <t>(RRRR-MM-DD)</t>
    </r>
  </si>
  <si>
    <t>Liczba osób</t>
  </si>
  <si>
    <t>Lp</t>
  </si>
  <si>
    <t>Środki budżetowe</t>
  </si>
  <si>
    <t>(sporządzić dla poz. 1-5 zał. nr 1)</t>
  </si>
  <si>
    <t>Osoba uprawniona</t>
  </si>
  <si>
    <t>(pieczątka i podpis)</t>
  </si>
  <si>
    <t>Kraj realizacji akcji</t>
  </si>
  <si>
    <t xml:space="preserve">Miejsce akcji zgodnie z jej realizacją (miejscowość) </t>
  </si>
  <si>
    <t>Czy w COS?</t>
  </si>
  <si>
    <t>RAZEM</t>
  </si>
  <si>
    <t xml:space="preserve">  (pieczątka i podpis)</t>
  </si>
  <si>
    <t>MŚ/ME</t>
  </si>
  <si>
    <t>IO/IP/IG</t>
  </si>
  <si>
    <t>TAK</t>
  </si>
  <si>
    <t>NIE</t>
  </si>
  <si>
    <t>trenerzy asystenci</t>
  </si>
  <si>
    <t>asystent DS</t>
  </si>
  <si>
    <t>- w przypadku planowania większej liczby działań dodać kolejny wiersz</t>
  </si>
  <si>
    <t>Program Super Asystent – wsparcie szkolenia zawodników kadry narodowej do udziału w igrzyskach olimpijskich, paralimpijskich i głuchych oraz przygotowania i udziału w mistrzostwach świata i Europy w sportach olimpijskich, paralimpijskich i objętych programem igrzysk głuchych  w 2025 roku</t>
  </si>
  <si>
    <t>Asystent Michał : Tracz (imię i nazwisko)</t>
  </si>
  <si>
    <t>Asystent Radosław : Marcinkiewicz (imię i nazwisko)</t>
  </si>
  <si>
    <t>Spała</t>
  </si>
  <si>
    <t>Polska</t>
  </si>
  <si>
    <t>Tak</t>
  </si>
  <si>
    <t>3 (MP/PP)</t>
  </si>
  <si>
    <t>Kostrzyn n. Odrą</t>
  </si>
  <si>
    <t>Racibórz</t>
  </si>
  <si>
    <t>Nie</t>
  </si>
  <si>
    <t>Budapeszt</t>
  </si>
  <si>
    <t>Węgry</t>
  </si>
  <si>
    <t>Zagrzeb</t>
  </si>
  <si>
    <t>Chorwacja</t>
  </si>
  <si>
    <t>Baku</t>
  </si>
  <si>
    <t>Azejberdżan</t>
  </si>
  <si>
    <t>ME U20 Caorle</t>
  </si>
  <si>
    <t>Włochy</t>
  </si>
  <si>
    <t>Zakopane</t>
  </si>
  <si>
    <t>MŚ U20 Sofia</t>
  </si>
  <si>
    <t>Bułgaria</t>
  </si>
  <si>
    <t>Wałbrzych</t>
  </si>
  <si>
    <t>COS Zakopane</t>
  </si>
  <si>
    <t>Szczyrk</t>
  </si>
  <si>
    <t>Wałcz</t>
  </si>
  <si>
    <t>Siedlce</t>
  </si>
  <si>
    <t>Antalyia</t>
  </si>
  <si>
    <t>Turcja</t>
  </si>
  <si>
    <t>Bukareszt</t>
  </si>
  <si>
    <t>Rumunia</t>
  </si>
  <si>
    <t>Frankfurt</t>
  </si>
  <si>
    <t>Niemcy</t>
  </si>
  <si>
    <t>3 (ZK)</t>
  </si>
  <si>
    <t>Boguszów Gorce</t>
  </si>
  <si>
    <r>
      <t>Załącznik nr 2 do oferty/</t>
    </r>
    <r>
      <rPr>
        <strike/>
        <sz val="11"/>
        <rFont val="Arial CE"/>
        <charset val="238"/>
      </rPr>
      <t xml:space="preserve">umowy* </t>
    </r>
    <r>
      <rPr>
        <sz val="11"/>
        <rFont val="Arial CE"/>
        <charset val="238"/>
      </rPr>
      <t xml:space="preserve"> …………………………………………..</t>
    </r>
  </si>
  <si>
    <r>
      <t xml:space="preserve">Oferent / </t>
    </r>
    <r>
      <rPr>
        <strike/>
        <sz val="8"/>
        <color theme="1"/>
        <rFont val="Arial CE"/>
        <charset val="238"/>
      </rPr>
      <t>zleceniobiorca*</t>
    </r>
  </si>
  <si>
    <t>ZAKOPNANE???</t>
  </si>
  <si>
    <t>Zakopane???</t>
  </si>
  <si>
    <t>2025-06-11</t>
  </si>
  <si>
    <t>2025-06-20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</si>
</sst>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yyyy\-mm\-dd;@"/>
  </numFmts>
  <fonts count="21" x14ac:knownFonts="1"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u/>
      <sz val="10"/>
      <name val="Arial CE"/>
      <charset val="238"/>
    </font>
    <font>
      <b/>
      <sz val="9"/>
      <name val="Arial CE"/>
      <charset val="238"/>
    </font>
    <font>
      <b/>
      <sz val="8.5"/>
      <name val="Arial CE"/>
      <charset val="238"/>
    </font>
    <font>
      <sz val="11"/>
      <name val="Arial CE"/>
      <charset val="238"/>
    </font>
    <font>
      <b/>
      <i/>
      <sz val="10"/>
      <name val="Arial CE"/>
      <charset val="238"/>
    </font>
    <font>
      <sz val="11"/>
      <name val="Arial"/>
      <family val="2"/>
      <charset val="238"/>
    </font>
    <font>
      <b/>
      <sz val="11"/>
      <name val="Arial CE"/>
      <charset val="238"/>
    </font>
    <font>
      <b/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sz val="8"/>
      <color theme="1"/>
      <name val="Arial CE"/>
      <charset val="238"/>
    </font>
    <font>
      <sz val="10"/>
      <color theme="1"/>
      <name val="Arial CE"/>
      <charset val="238"/>
    </font>
    <font>
      <strike/>
      <sz val="11"/>
      <name val="Arial CE"/>
      <charset val="238"/>
    </font>
    <font>
      <strike/>
      <sz val="8"/>
      <color theme="1"/>
      <name val="Arial CE"/>
      <charset val="238"/>
    </font>
    <font>
      <sz val="10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2" fillId="0" borderId="0" xfId="1" applyFont="1"/>
    <xf numFmtId="0" fontId="4" fillId="0" borderId="0" xfId="1" applyFont="1"/>
    <xf numFmtId="0" fontId="4" fillId="0" borderId="0" xfId="1" applyFont="1" applyAlignment="1">
      <alignment horizontal="center" vertical="center"/>
    </xf>
    <xf numFmtId="0" fontId="3" fillId="0" borderId="0" xfId="1" applyFont="1"/>
    <xf numFmtId="0" fontId="2" fillId="0" borderId="1" xfId="1" applyFont="1" applyBorder="1"/>
    <xf numFmtId="0" fontId="6" fillId="0" borderId="0" xfId="1" applyFont="1" applyAlignment="1">
      <alignment horizontal="right"/>
    </xf>
    <xf numFmtId="3" fontId="6" fillId="0" borderId="0" xfId="1" applyNumberFormat="1" applyFont="1" applyAlignment="1">
      <alignment horizontal="center"/>
    </xf>
    <xf numFmtId="0" fontId="6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6" fillId="0" borderId="0" xfId="1" applyNumberFormat="1" applyFont="1" applyAlignment="1">
      <alignment horizontal="center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0" borderId="0" xfId="0" applyFont="1" applyAlignment="1">
      <alignment horizontal="right"/>
    </xf>
    <xf numFmtId="49" fontId="2" fillId="0" borderId="0" xfId="1" applyNumberFormat="1" applyFont="1"/>
    <xf numFmtId="49" fontId="2" fillId="0" borderId="0" xfId="1" applyNumberFormat="1" applyFont="1" applyAlignment="1">
      <alignment horizontal="center" vertical="center"/>
    </xf>
    <xf numFmtId="49" fontId="11" fillId="0" borderId="0" xfId="1" applyNumberFormat="1" applyFont="1"/>
    <xf numFmtId="0" fontId="2" fillId="0" borderId="3" xfId="1" applyFont="1" applyBorder="1" applyAlignment="1">
      <alignment horizontal="center" vertical="center"/>
    </xf>
    <xf numFmtId="4" fontId="6" fillId="0" borderId="0" xfId="1" applyNumberFormat="1" applyFont="1"/>
    <xf numFmtId="0" fontId="12" fillId="2" borderId="0" xfId="0" applyFont="1" applyFill="1" applyAlignment="1">
      <alignment vertical="center"/>
    </xf>
    <xf numFmtId="0" fontId="12" fillId="2" borderId="4" xfId="0" applyFont="1" applyFill="1" applyBorder="1" applyAlignment="1">
      <alignment vertical="center"/>
    </xf>
    <xf numFmtId="0" fontId="1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/>
    </xf>
    <xf numFmtId="0" fontId="15" fillId="0" borderId="0" xfId="0" applyFont="1" applyAlignment="1">
      <alignment horizontal="centerContinuous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12" fillId="2" borderId="0" xfId="0" applyFont="1" applyFill="1" applyAlignment="1">
      <alignment horizontal="center" vertical="center"/>
    </xf>
    <xf numFmtId="0" fontId="2" fillId="0" borderId="5" xfId="1" applyFont="1" applyBorder="1"/>
    <xf numFmtId="4" fontId="2" fillId="0" borderId="5" xfId="1" applyNumberFormat="1" applyFont="1" applyBorder="1"/>
    <xf numFmtId="4" fontId="2" fillId="0" borderId="5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/>
    <xf numFmtId="0" fontId="2" fillId="0" borderId="7" xfId="1" applyFont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49" fontId="0" fillId="0" borderId="0" xfId="1" applyNumberFormat="1" applyFont="1"/>
    <xf numFmtId="4" fontId="3" fillId="0" borderId="9" xfId="1" applyNumberFormat="1" applyFont="1" applyBorder="1"/>
    <xf numFmtId="4" fontId="3" fillId="0" borderId="10" xfId="1" applyNumberFormat="1" applyFont="1" applyBorder="1"/>
    <xf numFmtId="4" fontId="3" fillId="0" borderId="19" xfId="1" applyNumberFormat="1" applyFont="1" applyBorder="1" applyAlignment="1">
      <alignment horizontal="right"/>
    </xf>
    <xf numFmtId="4" fontId="3" fillId="0" borderId="20" xfId="1" applyNumberFormat="1" applyFont="1" applyBorder="1"/>
    <xf numFmtId="0" fontId="2" fillId="0" borderId="8" xfId="1" applyFont="1" applyBorder="1"/>
    <xf numFmtId="4" fontId="2" fillId="0" borderId="8" xfId="1" applyNumberFormat="1" applyFont="1" applyBorder="1"/>
    <xf numFmtId="0" fontId="3" fillId="0" borderId="11" xfId="1" applyFont="1" applyBorder="1" applyAlignment="1">
      <alignment horizontal="center" vertical="center" wrapText="1"/>
    </xf>
    <xf numFmtId="49" fontId="0" fillId="0" borderId="0" xfId="1" applyNumberFormat="1" applyFont="1" applyAlignment="1">
      <alignment vertical="top" wrapText="1"/>
    </xf>
    <xf numFmtId="165" fontId="2" fillId="0" borderId="2" xfId="2" applyNumberFormat="1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1" fontId="2" fillId="0" borderId="1" xfId="2" applyNumberFormat="1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/>
      <protection locked="0"/>
    </xf>
    <xf numFmtId="0" fontId="2" fillId="0" borderId="5" xfId="2" applyFont="1" applyBorder="1" applyAlignment="1" applyProtection="1">
      <alignment horizontal="center"/>
      <protection locked="0"/>
    </xf>
    <xf numFmtId="0" fontId="17" fillId="0" borderId="1" xfId="2" applyFont="1" applyBorder="1" applyAlignment="1" applyProtection="1">
      <alignment horizontal="center"/>
      <protection locked="0"/>
    </xf>
    <xf numFmtId="0" fontId="2" fillId="0" borderId="5" xfId="2" applyFont="1" applyBorder="1" applyProtection="1">
      <protection locked="0"/>
    </xf>
    <xf numFmtId="165" fontId="3" fillId="0" borderId="2" xfId="2" applyNumberFormat="1" applyFont="1" applyBorder="1" applyAlignment="1" applyProtection="1">
      <alignment horizontal="center" vertical="center"/>
      <protection locked="0"/>
    </xf>
    <xf numFmtId="1" fontId="3" fillId="0" borderId="1" xfId="2" applyNumberFormat="1" applyFont="1" applyBorder="1" applyAlignment="1" applyProtection="1">
      <alignment horizontal="center" vertical="center"/>
      <protection locked="0"/>
    </xf>
    <xf numFmtId="1" fontId="3" fillId="0" borderId="1" xfId="2" applyNumberFormat="1" applyFont="1" applyBorder="1" applyAlignment="1" applyProtection="1">
      <alignment horizontal="center"/>
      <protection locked="0"/>
    </xf>
    <xf numFmtId="0" fontId="3" fillId="0" borderId="1" xfId="2" applyFont="1" applyBorder="1" applyAlignment="1" applyProtection="1">
      <alignment horizontal="center"/>
      <protection locked="0"/>
    </xf>
    <xf numFmtId="0" fontId="3" fillId="0" borderId="5" xfId="2" applyFont="1" applyBorder="1" applyProtection="1">
      <protection locked="0"/>
    </xf>
    <xf numFmtId="0" fontId="2" fillId="0" borderId="13" xfId="1" applyFont="1" applyBorder="1" applyAlignment="1">
      <alignment horizontal="center" vertical="center"/>
    </xf>
    <xf numFmtId="165" fontId="2" fillId="0" borderId="21" xfId="2" applyNumberFormat="1" applyFont="1" applyBorder="1" applyAlignment="1" applyProtection="1">
      <alignment horizontal="center" vertical="center"/>
      <protection locked="0"/>
    </xf>
    <xf numFmtId="0" fontId="2" fillId="0" borderId="21" xfId="2" applyFont="1" applyBorder="1" applyAlignment="1" applyProtection="1">
      <alignment horizontal="center" vertical="center"/>
      <protection locked="0"/>
    </xf>
    <xf numFmtId="1" fontId="2" fillId="0" borderId="21" xfId="2" applyNumberFormat="1" applyFont="1" applyBorder="1" applyAlignment="1" applyProtection="1">
      <alignment horizontal="center" vertical="center"/>
      <protection locked="0"/>
    </xf>
    <xf numFmtId="0" fontId="2" fillId="0" borderId="21" xfId="2" applyFont="1" applyBorder="1" applyAlignment="1" applyProtection="1">
      <alignment horizontal="center"/>
      <protection locked="0"/>
    </xf>
    <xf numFmtId="0" fontId="2" fillId="0" borderId="15" xfId="2" applyFont="1" applyBorder="1" applyAlignment="1" applyProtection="1">
      <alignment horizontal="center"/>
      <protection locked="0"/>
    </xf>
    <xf numFmtId="2" fontId="2" fillId="0" borderId="24" xfId="1" applyNumberFormat="1" applyFont="1" applyBorder="1" applyAlignment="1">
      <alignment horizontal="right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vertical="center"/>
    </xf>
    <xf numFmtId="0" fontId="2" fillId="0" borderId="26" xfId="1" applyFont="1" applyBorder="1"/>
    <xf numFmtId="1" fontId="2" fillId="0" borderId="26" xfId="1" applyNumberFormat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2" fontId="2" fillId="0" borderId="27" xfId="1" applyNumberFormat="1" applyFont="1" applyBorder="1"/>
    <xf numFmtId="0" fontId="0" fillId="0" borderId="1" xfId="2" applyFont="1" applyBorder="1" applyAlignment="1" applyProtection="1">
      <alignment horizontal="center"/>
      <protection locked="0"/>
    </xf>
    <xf numFmtId="165" fontId="2" fillId="3" borderId="1" xfId="2" applyNumberFormat="1" applyFont="1" applyFill="1" applyBorder="1" applyAlignment="1">
      <alignment horizontal="center"/>
    </xf>
    <xf numFmtId="0" fontId="2" fillId="3" borderId="1" xfId="2" applyFont="1" applyFill="1" applyBorder="1" applyAlignment="1">
      <alignment horizontal="center"/>
    </xf>
    <xf numFmtId="1" fontId="2" fillId="3" borderId="1" xfId="2" applyNumberFormat="1" applyFont="1" applyFill="1" applyBorder="1" applyAlignment="1">
      <alignment horizontal="center"/>
    </xf>
    <xf numFmtId="0" fontId="2" fillId="3" borderId="5" xfId="2" applyFont="1" applyFill="1" applyBorder="1" applyAlignment="1">
      <alignment horizontal="center"/>
    </xf>
    <xf numFmtId="164" fontId="2" fillId="0" borderId="22" xfId="1" applyNumberFormat="1" applyFont="1" applyBorder="1"/>
    <xf numFmtId="164" fontId="2" fillId="0" borderId="23" xfId="1" applyNumberFormat="1" applyFont="1" applyBorder="1"/>
    <xf numFmtId="164" fontId="2" fillId="0" borderId="23" xfId="1" applyNumberFormat="1" applyFont="1" applyBorder="1" applyAlignment="1">
      <alignment horizontal="right" vertical="center"/>
    </xf>
    <xf numFmtId="164" fontId="2" fillId="0" borderId="24" xfId="1" applyNumberFormat="1" applyFont="1" applyBorder="1" applyAlignment="1">
      <alignment horizontal="right" vertical="center"/>
    </xf>
    <xf numFmtId="164" fontId="2" fillId="0" borderId="18" xfId="1" applyNumberFormat="1" applyFont="1" applyBorder="1" applyAlignment="1">
      <alignment horizontal="right" vertical="center"/>
    </xf>
    <xf numFmtId="164" fontId="2" fillId="0" borderId="28" xfId="1" applyNumberFormat="1" applyFont="1" applyBorder="1" applyAlignment="1">
      <alignment horizontal="right" vertical="center"/>
    </xf>
    <xf numFmtId="1" fontId="0" fillId="0" borderId="1" xfId="2" applyNumberFormat="1" applyFont="1" applyBorder="1" applyAlignment="1" applyProtection="1">
      <alignment horizontal="center" vertical="center"/>
      <protection locked="0"/>
    </xf>
    <xf numFmtId="165" fontId="2" fillId="0" borderId="2" xfId="2" applyNumberFormat="1" applyFont="1" applyBorder="1" applyAlignment="1" applyProtection="1">
      <alignment horizontal="center"/>
      <protection locked="0"/>
    </xf>
    <xf numFmtId="1" fontId="2" fillId="0" borderId="1" xfId="2" applyNumberFormat="1" applyFont="1" applyBorder="1" applyAlignment="1" applyProtection="1">
      <alignment horizontal="center"/>
      <protection locked="0"/>
    </xf>
    <xf numFmtId="165" fontId="3" fillId="0" borderId="2" xfId="2" applyNumberFormat="1" applyFont="1" applyBorder="1" applyAlignment="1" applyProtection="1">
      <alignment horizontal="center"/>
      <protection locked="0"/>
    </xf>
    <xf numFmtId="0" fontId="3" fillId="0" borderId="5" xfId="2" applyFont="1" applyBorder="1" applyAlignment="1" applyProtection="1">
      <alignment horizontal="center"/>
      <protection locked="0"/>
    </xf>
    <xf numFmtId="164" fontId="6" fillId="0" borderId="0" xfId="1" applyNumberFormat="1" applyFont="1"/>
    <xf numFmtId="164" fontId="2" fillId="0" borderId="0" xfId="1" applyNumberFormat="1" applyFont="1"/>
    <xf numFmtId="0" fontId="6" fillId="0" borderId="0" xfId="1" applyFont="1" applyAlignment="1">
      <alignment horizontal="center" vertical="center" wrapText="1"/>
    </xf>
    <xf numFmtId="0" fontId="0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49" fontId="0" fillId="4" borderId="7" xfId="1" applyNumberFormat="1" applyFont="1" applyFill="1" applyBorder="1" applyAlignment="1">
      <alignment horizontal="center"/>
    </xf>
    <xf numFmtId="0" fontId="2" fillId="4" borderId="7" xfId="1" applyFont="1" applyFill="1" applyBorder="1" applyAlignment="1">
      <alignment vertical="center"/>
    </xf>
    <xf numFmtId="1" fontId="2" fillId="4" borderId="7" xfId="1" applyNumberFormat="1" applyFont="1" applyFill="1" applyBorder="1" applyAlignment="1">
      <alignment horizontal="center" vertical="center"/>
    </xf>
    <xf numFmtId="1" fontId="20" fillId="4" borderId="7" xfId="1" applyNumberFormat="1" applyFont="1" applyFill="1" applyBorder="1" applyAlignment="1">
      <alignment horizontal="center" vertical="center"/>
    </xf>
    <xf numFmtId="0" fontId="2" fillId="4" borderId="7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2" fontId="2" fillId="4" borderId="24" xfId="1" applyNumberFormat="1" applyFont="1" applyFill="1" applyBorder="1" applyAlignment="1">
      <alignment horizontal="right" vertical="center"/>
    </xf>
  </cellXfs>
  <cellStyles count="3">
    <cellStyle name="Normalny" xfId="0" builtinId="0"/>
    <cellStyle name="Normalny 2" xfId="1" xr:uid="{00000000-0005-0000-0000-000001000000}"/>
    <cellStyle name="Normalny 2 2" xfId="2" xr:uid="{173224C2-DE55-4F50-B14C-DC60507C35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F65"/>
  <sheetViews>
    <sheetView showGridLines="0" tabSelected="1" view="pageBreakPreview" zoomScaleNormal="100" zoomScaleSheetLayoutView="100" workbookViewId="0">
      <selection activeCell="J32" sqref="J32"/>
    </sheetView>
  </sheetViews>
  <sheetFormatPr defaultRowHeight="15" x14ac:dyDescent="0.2"/>
  <cols>
    <col min="1" max="1" width="5.28515625" style="3" customWidth="1"/>
    <col min="2" max="3" width="14" style="2" customWidth="1"/>
    <col min="4" max="4" width="17.28515625" style="2" customWidth="1"/>
    <col min="5" max="5" width="11.85546875" style="2" customWidth="1"/>
    <col min="6" max="6" width="13.7109375" style="2" customWidth="1"/>
    <col min="7" max="7" width="21.5703125" style="2" customWidth="1"/>
    <col min="8" max="8" width="18.140625" style="2" customWidth="1"/>
    <col min="9" max="9" width="12.7109375" style="2" customWidth="1"/>
    <col min="10" max="10" width="18.140625" style="2" customWidth="1"/>
    <col min="11" max="198" width="0" style="2" hidden="1" customWidth="1"/>
    <col min="199" max="222" width="9.140625" style="2" hidden="1" customWidth="1"/>
    <col min="223" max="223" width="9.140625" style="2" customWidth="1"/>
    <col min="224" max="224" width="10.7109375" style="2" customWidth="1"/>
    <col min="225" max="227" width="9.140625" style="2"/>
    <col min="228" max="228" width="11.5703125" style="2" customWidth="1"/>
    <col min="229" max="230" width="9.140625" style="2"/>
    <col min="231" max="231" width="15.28515625" style="2" bestFit="1" customWidth="1"/>
    <col min="232" max="232" width="11.28515625" style="2" bestFit="1" customWidth="1"/>
    <col min="233" max="233" width="9.140625" style="2"/>
    <col min="234" max="234" width="11.85546875" style="2" customWidth="1"/>
    <col min="235" max="235" width="11.5703125" style="2" customWidth="1"/>
    <col min="236" max="236" width="10.140625" style="2" bestFit="1" customWidth="1"/>
    <col min="237" max="237" width="13.7109375" style="2" customWidth="1"/>
    <col min="238" max="238" width="12.7109375" style="2" customWidth="1"/>
    <col min="239" max="239" width="9.140625" style="2"/>
    <col min="240" max="240" width="14" style="2" bestFit="1" customWidth="1"/>
    <col min="241" max="16384" width="9.140625" style="2"/>
  </cols>
  <sheetData>
    <row r="1" spans="1:238" ht="15" customHeight="1" x14ac:dyDescent="0.2">
      <c r="J1" s="16" t="s">
        <v>60</v>
      </c>
    </row>
    <row r="2" spans="1:238" x14ac:dyDescent="0.2">
      <c r="A2" s="30" t="s">
        <v>0</v>
      </c>
      <c r="B2" s="30"/>
      <c r="C2" s="31"/>
    </row>
    <row r="3" spans="1:238" ht="12.75" customHeight="1" x14ac:dyDescent="0.2">
      <c r="A3" s="29" t="s">
        <v>61</v>
      </c>
      <c r="B3" s="29"/>
      <c r="C3" s="32"/>
    </row>
    <row r="4" spans="1:238" ht="12.75" customHeight="1" x14ac:dyDescent="0.2"/>
    <row r="5" spans="1:238" ht="15.75" customHeight="1" x14ac:dyDescent="0.2">
      <c r="B5" s="98" t="s">
        <v>5</v>
      </c>
      <c r="C5" s="98"/>
      <c r="D5" s="98"/>
      <c r="E5" s="98"/>
      <c r="F5" s="98"/>
      <c r="G5" s="98"/>
      <c r="H5" s="98"/>
      <c r="I5" s="98"/>
      <c r="J5" s="98"/>
    </row>
    <row r="6" spans="1:238" ht="55.5" customHeight="1" x14ac:dyDescent="0.2">
      <c r="A6" s="109" t="s">
        <v>26</v>
      </c>
      <c r="B6" s="109"/>
      <c r="C6" s="109"/>
      <c r="D6" s="109"/>
      <c r="E6" s="109"/>
      <c r="F6" s="109"/>
      <c r="G6" s="109"/>
      <c r="H6" s="109"/>
      <c r="I6" s="109"/>
      <c r="J6" s="109"/>
    </row>
    <row r="7" spans="1:238" ht="18" customHeight="1" x14ac:dyDescent="0.2">
      <c r="B7" s="99" t="s">
        <v>11</v>
      </c>
      <c r="C7" s="100"/>
      <c r="D7" s="100"/>
      <c r="E7" s="100"/>
      <c r="F7" s="100"/>
      <c r="G7" s="100"/>
      <c r="H7" s="100"/>
      <c r="I7" s="100"/>
      <c r="J7" s="100"/>
    </row>
    <row r="8" spans="1:238" ht="3.75" customHeight="1" thickBot="1" x14ac:dyDescent="0.25">
      <c r="B8" s="14"/>
      <c r="C8" s="14"/>
      <c r="D8" s="14"/>
      <c r="E8" s="14"/>
      <c r="F8" s="14"/>
      <c r="G8" s="14"/>
      <c r="H8" s="14"/>
      <c r="I8" s="14"/>
      <c r="J8" s="14"/>
    </row>
    <row r="9" spans="1:238" ht="26.25" customHeight="1" x14ac:dyDescent="0.2">
      <c r="A9" s="101" t="s">
        <v>9</v>
      </c>
      <c r="B9" s="112" t="s">
        <v>4</v>
      </c>
      <c r="C9" s="113"/>
      <c r="D9" s="105" t="s">
        <v>1</v>
      </c>
      <c r="E9" s="114" t="s">
        <v>8</v>
      </c>
      <c r="F9" s="115"/>
      <c r="G9" s="103" t="s">
        <v>15</v>
      </c>
      <c r="H9" s="103" t="s">
        <v>14</v>
      </c>
      <c r="I9" s="103" t="s">
        <v>16</v>
      </c>
      <c r="J9" s="110" t="s">
        <v>10</v>
      </c>
    </row>
    <row r="10" spans="1:238" s="4" customFormat="1" ht="27" customHeight="1" thickBot="1" x14ac:dyDescent="0.25">
      <c r="A10" s="102"/>
      <c r="B10" s="44" t="s">
        <v>6</v>
      </c>
      <c r="C10" s="45" t="s">
        <v>7</v>
      </c>
      <c r="D10" s="106"/>
      <c r="E10" s="44" t="s">
        <v>23</v>
      </c>
      <c r="F10" s="53" t="s">
        <v>24</v>
      </c>
      <c r="G10" s="104"/>
      <c r="H10" s="104"/>
      <c r="I10" s="104"/>
      <c r="J10" s="111"/>
    </row>
    <row r="11" spans="1:238" s="4" customFormat="1" ht="27" customHeight="1" thickBot="1" x14ac:dyDescent="0.25">
      <c r="A11" s="116" t="s">
        <v>27</v>
      </c>
      <c r="B11" s="117"/>
      <c r="C11" s="117"/>
      <c r="D11" s="117"/>
      <c r="E11" s="117"/>
      <c r="F11" s="117"/>
      <c r="G11" s="117"/>
      <c r="H11" s="117"/>
      <c r="I11" s="117"/>
      <c r="J11" s="117"/>
      <c r="HZ11" s="4">
        <v>1</v>
      </c>
      <c r="IA11" s="4">
        <v>2</v>
      </c>
      <c r="IB11" s="4">
        <v>3</v>
      </c>
      <c r="IC11" s="4">
        <v>4</v>
      </c>
      <c r="ID11" s="4">
        <v>5</v>
      </c>
    </row>
    <row r="12" spans="1:238" s="1" customFormat="1" ht="12.75" x14ac:dyDescent="0.2">
      <c r="A12" s="67">
        <v>1</v>
      </c>
      <c r="B12" s="68">
        <v>45718</v>
      </c>
      <c r="C12" s="68">
        <v>45726</v>
      </c>
      <c r="D12" s="69">
        <v>1</v>
      </c>
      <c r="E12" s="70">
        <v>1</v>
      </c>
      <c r="F12" s="70"/>
      <c r="G12" s="70" t="s">
        <v>29</v>
      </c>
      <c r="H12" s="71" t="s">
        <v>30</v>
      </c>
      <c r="I12" s="72" t="s">
        <v>31</v>
      </c>
      <c r="J12" s="85">
        <v>2000</v>
      </c>
      <c r="HT12" s="69">
        <v>1</v>
      </c>
      <c r="HU12" s="70">
        <v>1</v>
      </c>
      <c r="HV12" s="70"/>
      <c r="HW12" s="70" t="s">
        <v>29</v>
      </c>
      <c r="HX12" s="71" t="s">
        <v>30</v>
      </c>
      <c r="HY12" s="72" t="s">
        <v>31</v>
      </c>
      <c r="HZ12" s="85">
        <v>2000</v>
      </c>
    </row>
    <row r="13" spans="1:238" s="1" customFormat="1" ht="12.75" x14ac:dyDescent="0.2">
      <c r="A13" s="20">
        <v>2</v>
      </c>
      <c r="B13" s="55">
        <v>45737</v>
      </c>
      <c r="C13" s="55">
        <v>45738</v>
      </c>
      <c r="D13" s="60" t="s">
        <v>32</v>
      </c>
      <c r="E13" s="57">
        <v>1</v>
      </c>
      <c r="F13" s="57"/>
      <c r="G13" s="57" t="s">
        <v>33</v>
      </c>
      <c r="H13" s="58" t="s">
        <v>30</v>
      </c>
      <c r="I13" s="61"/>
      <c r="J13" s="86">
        <v>600</v>
      </c>
      <c r="HT13" s="60" t="s">
        <v>32</v>
      </c>
      <c r="HU13" s="57">
        <v>1</v>
      </c>
      <c r="HV13" s="57"/>
      <c r="HW13" s="57" t="s">
        <v>33</v>
      </c>
      <c r="HX13" s="58" t="s">
        <v>30</v>
      </c>
      <c r="HY13" s="61"/>
      <c r="IB13" s="86">
        <v>600</v>
      </c>
    </row>
    <row r="14" spans="1:238" s="1" customFormat="1" ht="12.75" x14ac:dyDescent="0.2">
      <c r="A14" s="20">
        <v>3</v>
      </c>
      <c r="B14" s="55">
        <v>45747</v>
      </c>
      <c r="C14" s="55">
        <v>45751</v>
      </c>
      <c r="D14" s="56">
        <v>1</v>
      </c>
      <c r="E14" s="57">
        <v>1</v>
      </c>
      <c r="F14" s="57"/>
      <c r="G14" s="57" t="s">
        <v>34</v>
      </c>
      <c r="H14" s="58" t="s">
        <v>30</v>
      </c>
      <c r="I14" s="59" t="s">
        <v>35</v>
      </c>
      <c r="J14" s="86">
        <v>1200</v>
      </c>
      <c r="HT14" s="56">
        <v>1</v>
      </c>
      <c r="HU14" s="57">
        <v>1</v>
      </c>
      <c r="HV14" s="57"/>
      <c r="HW14" s="57" t="s">
        <v>34</v>
      </c>
      <c r="HX14" s="58" t="s">
        <v>30</v>
      </c>
      <c r="HY14" s="59" t="s">
        <v>35</v>
      </c>
      <c r="HZ14" s="86">
        <v>1200</v>
      </c>
    </row>
    <row r="15" spans="1:238" s="4" customFormat="1" ht="12.75" x14ac:dyDescent="0.2">
      <c r="A15" s="20">
        <v>4</v>
      </c>
      <c r="B15" s="55">
        <v>45751</v>
      </c>
      <c r="C15" s="55">
        <v>45752</v>
      </c>
      <c r="D15" s="60">
        <v>4</v>
      </c>
      <c r="E15" s="57">
        <v>1</v>
      </c>
      <c r="F15" s="57"/>
      <c r="G15" s="57" t="s">
        <v>36</v>
      </c>
      <c r="H15" s="58" t="s">
        <v>37</v>
      </c>
      <c r="I15" s="59"/>
      <c r="J15" s="87">
        <v>800</v>
      </c>
      <c r="HT15" s="60">
        <v>4</v>
      </c>
      <c r="HU15" s="57">
        <v>1</v>
      </c>
      <c r="HV15" s="57"/>
      <c r="HW15" s="57" t="s">
        <v>36</v>
      </c>
      <c r="HX15" s="58" t="s">
        <v>37</v>
      </c>
      <c r="HY15" s="59"/>
      <c r="IC15" s="87">
        <v>800</v>
      </c>
    </row>
    <row r="16" spans="1:238" s="4" customFormat="1" ht="12.75" x14ac:dyDescent="0.2">
      <c r="A16" s="20">
        <v>5</v>
      </c>
      <c r="B16" s="55">
        <v>45752</v>
      </c>
      <c r="C16" s="55">
        <v>45756</v>
      </c>
      <c r="D16" s="60">
        <v>2</v>
      </c>
      <c r="E16" s="57">
        <v>1</v>
      </c>
      <c r="F16" s="57"/>
      <c r="G16" s="57" t="s">
        <v>36</v>
      </c>
      <c r="H16" s="58" t="s">
        <v>37</v>
      </c>
      <c r="I16" s="59"/>
      <c r="J16" s="87">
        <v>2000</v>
      </c>
      <c r="HT16" s="60">
        <v>2</v>
      </c>
      <c r="HU16" s="57">
        <v>1</v>
      </c>
      <c r="HV16" s="57"/>
      <c r="HW16" s="57" t="s">
        <v>36</v>
      </c>
      <c r="HX16" s="58" t="s">
        <v>37</v>
      </c>
      <c r="HY16" s="59"/>
      <c r="IA16" s="87">
        <v>2000</v>
      </c>
    </row>
    <row r="17" spans="1:238" s="4" customFormat="1" ht="12.75" x14ac:dyDescent="0.2">
      <c r="A17" s="20">
        <v>6</v>
      </c>
      <c r="B17" s="55">
        <v>45772</v>
      </c>
      <c r="C17" s="55">
        <v>45774</v>
      </c>
      <c r="D17" s="60">
        <v>4</v>
      </c>
      <c r="E17" s="57">
        <v>1</v>
      </c>
      <c r="F17" s="57"/>
      <c r="G17" s="57" t="s">
        <v>36</v>
      </c>
      <c r="H17" s="58" t="s">
        <v>37</v>
      </c>
      <c r="I17" s="59"/>
      <c r="J17" s="88">
        <v>1000</v>
      </c>
      <c r="HT17" s="60">
        <v>4</v>
      </c>
      <c r="HU17" s="57">
        <v>1</v>
      </c>
      <c r="HV17" s="57"/>
      <c r="HW17" s="57" t="s">
        <v>36</v>
      </c>
      <c r="HX17" s="58" t="s">
        <v>37</v>
      </c>
      <c r="HY17" s="59"/>
      <c r="IC17" s="88">
        <v>1000</v>
      </c>
    </row>
    <row r="18" spans="1:238" s="4" customFormat="1" ht="12.75" x14ac:dyDescent="0.2">
      <c r="A18" s="20">
        <v>7</v>
      </c>
      <c r="B18" s="55">
        <v>45774</v>
      </c>
      <c r="C18" s="55">
        <v>45779</v>
      </c>
      <c r="D18" s="60">
        <v>2</v>
      </c>
      <c r="E18" s="57">
        <v>1</v>
      </c>
      <c r="F18" s="57"/>
      <c r="G18" s="57" t="s">
        <v>36</v>
      </c>
      <c r="H18" s="58" t="s">
        <v>37</v>
      </c>
      <c r="I18" s="59"/>
      <c r="J18" s="88">
        <v>3000</v>
      </c>
      <c r="HT18" s="60">
        <v>2</v>
      </c>
      <c r="HU18" s="57">
        <v>1</v>
      </c>
      <c r="HV18" s="57"/>
      <c r="HW18" s="57" t="s">
        <v>36</v>
      </c>
      <c r="HX18" s="58" t="s">
        <v>37</v>
      </c>
      <c r="HY18" s="59"/>
      <c r="IA18" s="88">
        <v>3000</v>
      </c>
    </row>
    <row r="19" spans="1:238" s="4" customFormat="1" ht="12.75" x14ac:dyDescent="0.2">
      <c r="A19" s="20">
        <v>8</v>
      </c>
      <c r="B19" s="55">
        <v>45793</v>
      </c>
      <c r="C19" s="55">
        <v>45794</v>
      </c>
      <c r="D19" s="60" t="s">
        <v>32</v>
      </c>
      <c r="E19" s="57">
        <v>1</v>
      </c>
      <c r="F19" s="57"/>
      <c r="G19" s="57" t="s">
        <v>34</v>
      </c>
      <c r="H19" s="80" t="s">
        <v>30</v>
      </c>
      <c r="I19" s="59"/>
      <c r="J19" s="88">
        <v>600</v>
      </c>
      <c r="HT19" s="60" t="s">
        <v>32</v>
      </c>
      <c r="HU19" s="57">
        <v>1</v>
      </c>
      <c r="HV19" s="57"/>
      <c r="HW19" s="57" t="s">
        <v>34</v>
      </c>
      <c r="HX19" s="80" t="s">
        <v>30</v>
      </c>
      <c r="HY19" s="59"/>
      <c r="IB19" s="88">
        <v>600</v>
      </c>
    </row>
    <row r="20" spans="1:238" s="4" customFormat="1" ht="12.75" x14ac:dyDescent="0.2">
      <c r="A20" s="20">
        <v>9</v>
      </c>
      <c r="B20" s="55">
        <v>45795</v>
      </c>
      <c r="C20" s="55">
        <v>45801</v>
      </c>
      <c r="D20" s="60">
        <v>1</v>
      </c>
      <c r="E20" s="57">
        <v>1</v>
      </c>
      <c r="F20" s="57"/>
      <c r="G20" s="57" t="s">
        <v>34</v>
      </c>
      <c r="H20" s="58" t="s">
        <v>30</v>
      </c>
      <c r="I20" s="61"/>
      <c r="J20" s="86">
        <v>1500</v>
      </c>
      <c r="HT20" s="60">
        <v>1</v>
      </c>
      <c r="HU20" s="57">
        <v>1</v>
      </c>
      <c r="HV20" s="57"/>
      <c r="HW20" s="57" t="s">
        <v>34</v>
      </c>
      <c r="HX20" s="58" t="s">
        <v>30</v>
      </c>
      <c r="HY20" s="61"/>
      <c r="HZ20" s="86">
        <v>1500</v>
      </c>
    </row>
    <row r="21" spans="1:238" s="4" customFormat="1" ht="12.75" x14ac:dyDescent="0.2">
      <c r="A21" s="20">
        <v>10</v>
      </c>
      <c r="B21" s="55">
        <v>45807</v>
      </c>
      <c r="C21" s="55">
        <v>45808</v>
      </c>
      <c r="D21" s="60">
        <v>2</v>
      </c>
      <c r="E21" s="57">
        <v>1</v>
      </c>
      <c r="F21" s="57"/>
      <c r="G21" s="57" t="s">
        <v>38</v>
      </c>
      <c r="H21" s="58" t="s">
        <v>39</v>
      </c>
      <c r="I21" s="59"/>
      <c r="J21" s="89">
        <v>2500</v>
      </c>
      <c r="HT21" s="60">
        <v>2</v>
      </c>
      <c r="HU21" s="57">
        <v>1</v>
      </c>
      <c r="HV21" s="57"/>
      <c r="HW21" s="57" t="s">
        <v>38</v>
      </c>
      <c r="HX21" s="58" t="s">
        <v>39</v>
      </c>
      <c r="HY21" s="59"/>
      <c r="IA21" s="89">
        <v>2500</v>
      </c>
    </row>
    <row r="22" spans="1:238" s="4" customFormat="1" ht="12.75" x14ac:dyDescent="0.2">
      <c r="A22" s="20">
        <v>11</v>
      </c>
      <c r="B22" s="55">
        <v>45809</v>
      </c>
      <c r="C22" s="55">
        <v>45815</v>
      </c>
      <c r="D22" s="60">
        <v>4</v>
      </c>
      <c r="E22" s="57">
        <v>1</v>
      </c>
      <c r="F22" s="57"/>
      <c r="G22" s="57" t="s">
        <v>38</v>
      </c>
      <c r="H22" s="58" t="s">
        <v>39</v>
      </c>
      <c r="I22" s="59"/>
      <c r="J22" s="88">
        <v>3500</v>
      </c>
      <c r="HT22" s="60">
        <v>4</v>
      </c>
      <c r="HU22" s="57">
        <v>1</v>
      </c>
      <c r="HV22" s="57"/>
      <c r="HW22" s="57" t="s">
        <v>38</v>
      </c>
      <c r="HX22" s="58" t="s">
        <v>39</v>
      </c>
      <c r="HY22" s="59"/>
      <c r="IC22" s="88">
        <v>3500</v>
      </c>
    </row>
    <row r="23" spans="1:238" s="4" customFormat="1" ht="12.75" x14ac:dyDescent="0.2">
      <c r="A23" s="20">
        <v>12</v>
      </c>
      <c r="B23" s="55">
        <v>45819</v>
      </c>
      <c r="C23" s="55">
        <v>45826</v>
      </c>
      <c r="D23" s="60">
        <v>2</v>
      </c>
      <c r="E23" s="57">
        <v>1</v>
      </c>
      <c r="F23" s="57"/>
      <c r="G23" s="57" t="s">
        <v>40</v>
      </c>
      <c r="H23" s="58" t="s">
        <v>41</v>
      </c>
      <c r="I23" s="59"/>
      <c r="J23" s="88">
        <v>5000</v>
      </c>
      <c r="HT23" s="60">
        <v>2</v>
      </c>
      <c r="HU23" s="57">
        <v>1</v>
      </c>
      <c r="HV23" s="57"/>
      <c r="HW23" s="57" t="s">
        <v>40</v>
      </c>
      <c r="HX23" s="58" t="s">
        <v>41</v>
      </c>
      <c r="HY23" s="59"/>
      <c r="IA23" s="88">
        <v>5000</v>
      </c>
    </row>
    <row r="24" spans="1:238" s="4" customFormat="1" ht="12.75" x14ac:dyDescent="0.2">
      <c r="A24" s="20">
        <v>13</v>
      </c>
      <c r="B24" s="55">
        <v>45831</v>
      </c>
      <c r="C24" s="55">
        <v>45836</v>
      </c>
      <c r="D24" s="60">
        <v>1</v>
      </c>
      <c r="E24" s="57">
        <v>1</v>
      </c>
      <c r="F24" s="57"/>
      <c r="G24" s="57" t="s">
        <v>29</v>
      </c>
      <c r="H24" s="58" t="s">
        <v>30</v>
      </c>
      <c r="I24" s="59" t="s">
        <v>31</v>
      </c>
      <c r="J24" s="86">
        <v>2500</v>
      </c>
      <c r="HO24" s="4" t="s">
        <v>62</v>
      </c>
      <c r="HT24" s="60">
        <v>1</v>
      </c>
      <c r="HU24" s="57">
        <v>1</v>
      </c>
      <c r="HV24" s="57"/>
      <c r="HW24" s="57" t="s">
        <v>29</v>
      </c>
      <c r="HX24" s="58" t="s">
        <v>30</v>
      </c>
      <c r="HY24" s="59" t="s">
        <v>31</v>
      </c>
      <c r="HZ24" s="86">
        <v>2500</v>
      </c>
    </row>
    <row r="25" spans="1:238" s="4" customFormat="1" ht="12.75" x14ac:dyDescent="0.2">
      <c r="A25" s="20">
        <v>14</v>
      </c>
      <c r="B25" s="62">
        <v>45836</v>
      </c>
      <c r="C25" s="62">
        <v>45841</v>
      </c>
      <c r="D25" s="65">
        <v>5</v>
      </c>
      <c r="E25" s="63">
        <v>1</v>
      </c>
      <c r="F25" s="63"/>
      <c r="G25" s="64" t="s">
        <v>42</v>
      </c>
      <c r="H25" s="65" t="s">
        <v>43</v>
      </c>
      <c r="I25" s="59" t="s">
        <v>31</v>
      </c>
      <c r="J25" s="90">
        <v>5500</v>
      </c>
      <c r="HT25" s="65">
        <v>5</v>
      </c>
      <c r="HU25" s="63">
        <v>1</v>
      </c>
      <c r="HV25" s="63"/>
      <c r="HW25" s="64" t="s">
        <v>42</v>
      </c>
      <c r="HX25" s="65" t="s">
        <v>43</v>
      </c>
      <c r="HY25" s="59" t="s">
        <v>31</v>
      </c>
      <c r="ID25" s="90">
        <v>5500</v>
      </c>
    </row>
    <row r="26" spans="1:238" s="4" customFormat="1" ht="12.75" x14ac:dyDescent="0.2">
      <c r="A26" s="20">
        <v>15</v>
      </c>
      <c r="B26" s="55">
        <v>45858</v>
      </c>
      <c r="C26" s="55">
        <v>45864</v>
      </c>
      <c r="D26" s="60">
        <v>1</v>
      </c>
      <c r="E26" s="57">
        <v>1</v>
      </c>
      <c r="F26" s="57"/>
      <c r="G26" s="91" t="s">
        <v>34</v>
      </c>
      <c r="H26" s="80" t="s">
        <v>30</v>
      </c>
      <c r="I26" s="59" t="s">
        <v>35</v>
      </c>
      <c r="J26" s="87">
        <v>1200</v>
      </c>
      <c r="HT26" s="60">
        <v>1</v>
      </c>
      <c r="HU26" s="57">
        <v>1</v>
      </c>
      <c r="HV26" s="57"/>
      <c r="HW26" s="91" t="s">
        <v>34</v>
      </c>
      <c r="HX26" s="80" t="s">
        <v>30</v>
      </c>
      <c r="HY26" s="59" t="s">
        <v>35</v>
      </c>
      <c r="HZ26" s="87">
        <v>1200</v>
      </c>
    </row>
    <row r="27" spans="1:238" s="4" customFormat="1" ht="12.75" x14ac:dyDescent="0.2">
      <c r="A27" s="20">
        <v>16</v>
      </c>
      <c r="B27" s="55">
        <v>45868</v>
      </c>
      <c r="C27" s="55">
        <v>45877</v>
      </c>
      <c r="D27" s="56">
        <v>1</v>
      </c>
      <c r="E27" s="57">
        <v>1</v>
      </c>
      <c r="F27" s="57"/>
      <c r="G27" s="57" t="s">
        <v>44</v>
      </c>
      <c r="H27" s="58" t="s">
        <v>30</v>
      </c>
      <c r="I27" s="59" t="s">
        <v>31</v>
      </c>
      <c r="J27" s="87">
        <v>2500</v>
      </c>
      <c r="HT27" s="56">
        <v>1</v>
      </c>
      <c r="HU27" s="57">
        <v>1</v>
      </c>
      <c r="HV27" s="57"/>
      <c r="HW27" s="57" t="s">
        <v>44</v>
      </c>
      <c r="HX27" s="58" t="s">
        <v>30</v>
      </c>
      <c r="HY27" s="59" t="s">
        <v>31</v>
      </c>
      <c r="HZ27" s="87">
        <v>2500</v>
      </c>
    </row>
    <row r="28" spans="1:238" s="4" customFormat="1" ht="12.75" x14ac:dyDescent="0.2">
      <c r="A28" s="20">
        <v>17</v>
      </c>
      <c r="B28" s="55">
        <v>45880</v>
      </c>
      <c r="C28" s="55">
        <v>45886</v>
      </c>
      <c r="D28" s="56">
        <v>1</v>
      </c>
      <c r="E28" s="57">
        <v>1</v>
      </c>
      <c r="F28" s="57"/>
      <c r="G28" s="57" t="s">
        <v>29</v>
      </c>
      <c r="H28" s="58" t="s">
        <v>30</v>
      </c>
      <c r="I28" s="59" t="s">
        <v>31</v>
      </c>
      <c r="J28" s="87">
        <v>2000</v>
      </c>
      <c r="HT28" s="56">
        <v>1</v>
      </c>
      <c r="HU28" s="57">
        <v>1</v>
      </c>
      <c r="HV28" s="57"/>
      <c r="HW28" s="57" t="s">
        <v>29</v>
      </c>
      <c r="HX28" s="58" t="s">
        <v>30</v>
      </c>
      <c r="HY28" s="59" t="s">
        <v>31</v>
      </c>
      <c r="HZ28" s="87">
        <v>2000</v>
      </c>
    </row>
    <row r="29" spans="1:238" s="4" customFormat="1" ht="12.75" x14ac:dyDescent="0.2">
      <c r="A29" s="20">
        <v>18</v>
      </c>
      <c r="B29" s="62">
        <v>45886</v>
      </c>
      <c r="C29" s="62">
        <v>45890</v>
      </c>
      <c r="D29" s="65">
        <v>5</v>
      </c>
      <c r="E29" s="63">
        <v>1</v>
      </c>
      <c r="F29" s="63"/>
      <c r="G29" s="64" t="s">
        <v>45</v>
      </c>
      <c r="H29" s="65" t="s">
        <v>46</v>
      </c>
      <c r="I29" s="59" t="s">
        <v>31</v>
      </c>
      <c r="J29" s="87">
        <v>5500</v>
      </c>
      <c r="HT29" s="65">
        <v>5</v>
      </c>
      <c r="HU29" s="63">
        <v>1</v>
      </c>
      <c r="HV29" s="63"/>
      <c r="HW29" s="64" t="s">
        <v>45</v>
      </c>
      <c r="HX29" s="65" t="s">
        <v>46</v>
      </c>
      <c r="HY29" s="59" t="s">
        <v>31</v>
      </c>
      <c r="ID29" s="87">
        <v>5500</v>
      </c>
    </row>
    <row r="30" spans="1:238" s="4" customFormat="1" ht="12.75" x14ac:dyDescent="0.2">
      <c r="A30" s="20">
        <v>19</v>
      </c>
      <c r="B30" s="55">
        <v>45968</v>
      </c>
      <c r="C30" s="55">
        <v>45969</v>
      </c>
      <c r="D30" s="60" t="s">
        <v>32</v>
      </c>
      <c r="E30" s="57">
        <v>1</v>
      </c>
      <c r="F30" s="57"/>
      <c r="G30" s="57" t="s">
        <v>47</v>
      </c>
      <c r="H30" s="82" t="s">
        <v>30</v>
      </c>
      <c r="I30" s="66"/>
      <c r="J30" s="87">
        <v>600</v>
      </c>
      <c r="HT30" s="60" t="s">
        <v>32</v>
      </c>
      <c r="HU30" s="57">
        <v>1</v>
      </c>
      <c r="HV30" s="57"/>
      <c r="HW30" s="57" t="s">
        <v>47</v>
      </c>
      <c r="HX30" s="82" t="s">
        <v>30</v>
      </c>
      <c r="HY30" s="66"/>
      <c r="IB30" s="87">
        <v>600</v>
      </c>
    </row>
    <row r="31" spans="1:238" s="4" customFormat="1" ht="12.75" x14ac:dyDescent="0.2">
      <c r="A31" s="20">
        <v>20</v>
      </c>
      <c r="B31" s="81">
        <v>45999</v>
      </c>
      <c r="C31" s="81">
        <v>46012</v>
      </c>
      <c r="D31" s="82">
        <v>1</v>
      </c>
      <c r="E31" s="83">
        <v>1</v>
      </c>
      <c r="F31" s="83"/>
      <c r="G31" s="83" t="s">
        <v>48</v>
      </c>
      <c r="H31" s="82" t="s">
        <v>30</v>
      </c>
      <c r="I31" s="84" t="s">
        <v>21</v>
      </c>
      <c r="J31" s="87">
        <v>2500</v>
      </c>
      <c r="HT31" s="82">
        <v>1</v>
      </c>
      <c r="HU31" s="83">
        <v>1</v>
      </c>
      <c r="HV31" s="83"/>
      <c r="HW31" s="83" t="s">
        <v>48</v>
      </c>
      <c r="HX31" s="82" t="s">
        <v>30</v>
      </c>
      <c r="HY31" s="84" t="s">
        <v>21</v>
      </c>
      <c r="HZ31" s="87">
        <v>2500</v>
      </c>
    </row>
    <row r="32" spans="1:238" s="4" customFormat="1" ht="12.75" x14ac:dyDescent="0.2">
      <c r="A32" s="118"/>
      <c r="B32" s="119" t="s">
        <v>64</v>
      </c>
      <c r="C32" s="119" t="s">
        <v>65</v>
      </c>
      <c r="D32" s="120"/>
      <c r="E32" s="121"/>
      <c r="F32" s="121"/>
      <c r="G32" s="122" t="s">
        <v>63</v>
      </c>
      <c r="H32" s="123"/>
      <c r="I32" s="124"/>
      <c r="J32" s="125"/>
    </row>
    <row r="33" spans="1:238" s="4" customFormat="1" ht="12.75" x14ac:dyDescent="0.2">
      <c r="A33" s="20"/>
      <c r="B33" s="41"/>
      <c r="C33" s="41"/>
      <c r="D33" s="42"/>
      <c r="E33" s="38"/>
      <c r="F33" s="38"/>
      <c r="G33" s="38"/>
      <c r="H33" s="39"/>
      <c r="I33" s="40"/>
      <c r="J33" s="73"/>
    </row>
    <row r="34" spans="1:238" s="1" customFormat="1" ht="13.5" thickBot="1" x14ac:dyDescent="0.25">
      <c r="A34" s="74"/>
      <c r="B34" s="75"/>
      <c r="C34" s="75"/>
      <c r="D34" s="76"/>
      <c r="E34" s="77"/>
      <c r="F34" s="77"/>
      <c r="G34" s="77"/>
      <c r="H34" s="78"/>
      <c r="I34" s="78"/>
      <c r="J34" s="79"/>
    </row>
    <row r="35" spans="1:238" s="1" customFormat="1" ht="13.5" thickBot="1" x14ac:dyDescent="0.25">
      <c r="A35" s="47"/>
      <c r="B35" s="48"/>
      <c r="C35" s="48"/>
      <c r="D35" s="48"/>
      <c r="E35" s="48"/>
      <c r="F35" s="48"/>
      <c r="G35" s="48"/>
      <c r="H35" s="48"/>
      <c r="I35" s="49" t="s">
        <v>17</v>
      </c>
      <c r="J35" s="50">
        <f>SUM(J12:J34)</f>
        <v>46000</v>
      </c>
    </row>
    <row r="36" spans="1:238" s="1" customFormat="1" ht="28.5" customHeight="1" thickBot="1" x14ac:dyDescent="0.25">
      <c r="A36" s="116" t="s">
        <v>28</v>
      </c>
      <c r="B36" s="117"/>
      <c r="C36" s="117"/>
      <c r="D36" s="117"/>
      <c r="E36" s="117"/>
      <c r="F36" s="117"/>
      <c r="G36" s="117"/>
      <c r="H36" s="117"/>
      <c r="I36" s="117"/>
      <c r="J36" s="117"/>
    </row>
    <row r="37" spans="1:238" s="1" customFormat="1" ht="12.75" x14ac:dyDescent="0.2">
      <c r="A37" s="20">
        <v>1</v>
      </c>
      <c r="B37" s="92">
        <v>45736</v>
      </c>
      <c r="C37" s="92">
        <v>45745</v>
      </c>
      <c r="D37" s="58">
        <v>1</v>
      </c>
      <c r="E37" s="93">
        <v>1</v>
      </c>
      <c r="F37" s="93"/>
      <c r="G37" s="93" t="s">
        <v>50</v>
      </c>
      <c r="H37" s="58" t="s">
        <v>30</v>
      </c>
      <c r="I37" s="59" t="s">
        <v>31</v>
      </c>
      <c r="J37" s="35">
        <v>2500</v>
      </c>
      <c r="HT37" s="58">
        <v>1</v>
      </c>
      <c r="HU37" s="93">
        <v>1</v>
      </c>
      <c r="HV37" s="93"/>
      <c r="HW37" s="93" t="s">
        <v>50</v>
      </c>
      <c r="HX37" s="58" t="s">
        <v>30</v>
      </c>
      <c r="HY37" s="59" t="s">
        <v>31</v>
      </c>
      <c r="HZ37" s="35">
        <v>2500</v>
      </c>
    </row>
    <row r="38" spans="1:238" s="1" customFormat="1" ht="12.75" x14ac:dyDescent="0.2">
      <c r="A38" s="20">
        <v>2</v>
      </c>
      <c r="B38" s="92">
        <v>45772</v>
      </c>
      <c r="C38" s="92">
        <v>45774</v>
      </c>
      <c r="D38" s="58" t="s">
        <v>32</v>
      </c>
      <c r="E38" s="93">
        <v>1</v>
      </c>
      <c r="F38" s="93"/>
      <c r="G38" s="93" t="s">
        <v>51</v>
      </c>
      <c r="H38" s="58" t="s">
        <v>30</v>
      </c>
      <c r="I38" s="59"/>
      <c r="J38" s="35">
        <v>800</v>
      </c>
      <c r="HT38" s="58" t="s">
        <v>32</v>
      </c>
      <c r="HU38" s="93">
        <v>1</v>
      </c>
      <c r="HV38" s="93"/>
      <c r="HW38" s="93" t="s">
        <v>51</v>
      </c>
      <c r="HX38" s="58" t="s">
        <v>30</v>
      </c>
      <c r="HY38" s="59"/>
      <c r="IB38" s="35">
        <v>800</v>
      </c>
    </row>
    <row r="39" spans="1:238" s="1" customFormat="1" ht="12.75" x14ac:dyDescent="0.2">
      <c r="A39" s="20">
        <v>3</v>
      </c>
      <c r="B39" s="92">
        <v>45775</v>
      </c>
      <c r="C39" s="92">
        <v>45780</v>
      </c>
      <c r="D39" s="58">
        <v>2</v>
      </c>
      <c r="E39" s="93">
        <v>1</v>
      </c>
      <c r="F39" s="93"/>
      <c r="G39" s="93" t="s">
        <v>36</v>
      </c>
      <c r="H39" s="58" t="s">
        <v>37</v>
      </c>
      <c r="I39" s="59"/>
      <c r="J39" s="35">
        <v>3000</v>
      </c>
      <c r="HT39" s="58">
        <v>2</v>
      </c>
      <c r="HU39" s="93">
        <v>1</v>
      </c>
      <c r="HV39" s="93"/>
      <c r="HW39" s="93" t="s">
        <v>36</v>
      </c>
      <c r="HX39" s="58" t="s">
        <v>37</v>
      </c>
      <c r="HY39" s="59"/>
      <c r="IA39" s="35">
        <v>3000</v>
      </c>
    </row>
    <row r="40" spans="1:238" s="1" customFormat="1" ht="12.75" x14ac:dyDescent="0.2">
      <c r="A40" s="20">
        <v>4</v>
      </c>
      <c r="B40" s="92">
        <v>45782</v>
      </c>
      <c r="C40" s="92">
        <v>45786</v>
      </c>
      <c r="D40" s="58">
        <v>4</v>
      </c>
      <c r="E40" s="93">
        <v>1</v>
      </c>
      <c r="F40" s="93"/>
      <c r="G40" s="93" t="s">
        <v>52</v>
      </c>
      <c r="H40" s="58" t="s">
        <v>53</v>
      </c>
      <c r="I40" s="59"/>
      <c r="J40" s="35">
        <v>4000</v>
      </c>
      <c r="HT40" s="58">
        <v>4</v>
      </c>
      <c r="HU40" s="93">
        <v>1</v>
      </c>
      <c r="HV40" s="93"/>
      <c r="HW40" s="93" t="s">
        <v>52</v>
      </c>
      <c r="HX40" s="58" t="s">
        <v>53</v>
      </c>
      <c r="HY40" s="59"/>
      <c r="IC40" s="35">
        <v>4000</v>
      </c>
    </row>
    <row r="41" spans="1:238" s="1" customFormat="1" ht="12.75" x14ac:dyDescent="0.2">
      <c r="A41" s="20">
        <v>5</v>
      </c>
      <c r="B41" s="92">
        <v>45791</v>
      </c>
      <c r="C41" s="92">
        <v>45795</v>
      </c>
      <c r="D41" s="58">
        <v>1</v>
      </c>
      <c r="E41" s="93">
        <v>1</v>
      </c>
      <c r="F41" s="93"/>
      <c r="G41" s="93" t="s">
        <v>29</v>
      </c>
      <c r="H41" s="58" t="s">
        <v>30</v>
      </c>
      <c r="I41" s="59" t="s">
        <v>31</v>
      </c>
      <c r="J41" s="35">
        <v>1200</v>
      </c>
      <c r="HT41" s="58">
        <v>1</v>
      </c>
      <c r="HU41" s="93">
        <v>1</v>
      </c>
      <c r="HV41" s="93"/>
      <c r="HW41" s="93" t="s">
        <v>29</v>
      </c>
      <c r="HX41" s="58" t="s">
        <v>30</v>
      </c>
      <c r="HY41" s="59" t="s">
        <v>31</v>
      </c>
      <c r="HZ41" s="35">
        <v>1200</v>
      </c>
    </row>
    <row r="42" spans="1:238" s="1" customFormat="1" ht="12.75" x14ac:dyDescent="0.2">
      <c r="A42" s="20">
        <v>6</v>
      </c>
      <c r="B42" s="92">
        <v>45806</v>
      </c>
      <c r="C42" s="92">
        <v>45810</v>
      </c>
      <c r="D42" s="58">
        <v>4</v>
      </c>
      <c r="E42" s="93">
        <v>1</v>
      </c>
      <c r="F42" s="93"/>
      <c r="G42" s="93" t="s">
        <v>54</v>
      </c>
      <c r="H42" s="58" t="s">
        <v>55</v>
      </c>
      <c r="I42" s="59"/>
      <c r="J42" s="35">
        <v>4000</v>
      </c>
      <c r="HT42" s="58">
        <v>4</v>
      </c>
      <c r="HU42" s="93">
        <v>1</v>
      </c>
      <c r="HV42" s="93"/>
      <c r="HW42" s="93" t="s">
        <v>54</v>
      </c>
      <c r="HX42" s="58" t="s">
        <v>55</v>
      </c>
      <c r="HY42" s="59"/>
      <c r="IC42" s="35">
        <v>4000</v>
      </c>
    </row>
    <row r="43" spans="1:238" s="1" customFormat="1" ht="12.75" x14ac:dyDescent="0.2">
      <c r="A43" s="20">
        <v>7</v>
      </c>
      <c r="B43" s="92">
        <v>45819</v>
      </c>
      <c r="C43" s="92">
        <v>45829</v>
      </c>
      <c r="D43" s="58">
        <v>1</v>
      </c>
      <c r="E43" s="93">
        <v>1</v>
      </c>
      <c r="F43" s="93"/>
      <c r="G43" s="93" t="s">
        <v>50</v>
      </c>
      <c r="H43" s="58" t="s">
        <v>30</v>
      </c>
      <c r="I43" s="59" t="s">
        <v>31</v>
      </c>
      <c r="J43" s="35">
        <v>3500</v>
      </c>
      <c r="HT43" s="58">
        <v>1</v>
      </c>
      <c r="HU43" s="93">
        <v>1</v>
      </c>
      <c r="HV43" s="93"/>
      <c r="HW43" s="93" t="s">
        <v>50</v>
      </c>
      <c r="HX43" s="58" t="s">
        <v>30</v>
      </c>
      <c r="HY43" s="59" t="s">
        <v>31</v>
      </c>
      <c r="HZ43" s="35">
        <v>3500</v>
      </c>
    </row>
    <row r="44" spans="1:238" s="1" customFormat="1" ht="12.75" x14ac:dyDescent="0.2">
      <c r="A44" s="20">
        <v>8</v>
      </c>
      <c r="B44" s="92">
        <v>45835</v>
      </c>
      <c r="C44" s="92">
        <v>45838</v>
      </c>
      <c r="D44" s="58">
        <v>1</v>
      </c>
      <c r="E44" s="93">
        <v>1</v>
      </c>
      <c r="F44" s="93"/>
      <c r="G44" s="93" t="s">
        <v>29</v>
      </c>
      <c r="H44" s="58" t="s">
        <v>30</v>
      </c>
      <c r="I44" s="59" t="s">
        <v>31</v>
      </c>
      <c r="J44" s="35">
        <v>1000</v>
      </c>
      <c r="HT44" s="58">
        <v>1</v>
      </c>
      <c r="HU44" s="93">
        <v>1</v>
      </c>
      <c r="HV44" s="93"/>
      <c r="HW44" s="93" t="s">
        <v>29</v>
      </c>
      <c r="HX44" s="58" t="s">
        <v>30</v>
      </c>
      <c r="HY44" s="59" t="s">
        <v>31</v>
      </c>
      <c r="HZ44" s="35">
        <v>1000</v>
      </c>
    </row>
    <row r="45" spans="1:238" s="1" customFormat="1" ht="12.75" x14ac:dyDescent="0.2">
      <c r="A45" s="20">
        <v>9</v>
      </c>
      <c r="B45" s="94">
        <v>45839</v>
      </c>
      <c r="C45" s="94">
        <v>45844</v>
      </c>
      <c r="D45" s="65">
        <v>5</v>
      </c>
      <c r="E45" s="93">
        <v>1</v>
      </c>
      <c r="F45" s="64"/>
      <c r="G45" s="64" t="s">
        <v>42</v>
      </c>
      <c r="H45" s="65" t="s">
        <v>43</v>
      </c>
      <c r="I45" s="95"/>
      <c r="J45" s="35">
        <v>6000</v>
      </c>
      <c r="HT45" s="65">
        <v>5</v>
      </c>
      <c r="HU45" s="93">
        <v>1</v>
      </c>
      <c r="HV45" s="64"/>
      <c r="HW45" s="64" t="s">
        <v>42</v>
      </c>
      <c r="HX45" s="65" t="s">
        <v>43</v>
      </c>
      <c r="HY45" s="95"/>
      <c r="ID45" s="35">
        <v>6000</v>
      </c>
    </row>
    <row r="46" spans="1:238" s="1" customFormat="1" ht="12.75" x14ac:dyDescent="0.2">
      <c r="A46" s="20">
        <v>10</v>
      </c>
      <c r="B46" s="92">
        <v>45854</v>
      </c>
      <c r="C46" s="92">
        <v>45864</v>
      </c>
      <c r="D46" s="58">
        <v>1</v>
      </c>
      <c r="E46" s="93">
        <v>1</v>
      </c>
      <c r="F46" s="93"/>
      <c r="G46" s="93" t="s">
        <v>44</v>
      </c>
      <c r="H46" s="58" t="s">
        <v>30</v>
      </c>
      <c r="I46" s="59" t="s">
        <v>31</v>
      </c>
      <c r="J46" s="35">
        <v>2500</v>
      </c>
      <c r="HT46" s="58">
        <v>1</v>
      </c>
      <c r="HU46" s="93">
        <v>1</v>
      </c>
      <c r="HV46" s="93"/>
      <c r="HW46" s="93" t="s">
        <v>44</v>
      </c>
      <c r="HX46" s="58" t="s">
        <v>30</v>
      </c>
      <c r="HY46" s="59" t="s">
        <v>31</v>
      </c>
      <c r="HZ46" s="35">
        <v>2500</v>
      </c>
    </row>
    <row r="47" spans="1:238" s="4" customFormat="1" ht="12.75" x14ac:dyDescent="0.2">
      <c r="A47" s="20">
        <v>11</v>
      </c>
      <c r="B47" s="92">
        <v>45872</v>
      </c>
      <c r="C47" s="92">
        <v>45882</v>
      </c>
      <c r="D47" s="58">
        <v>1</v>
      </c>
      <c r="E47" s="93">
        <v>1</v>
      </c>
      <c r="F47" s="93"/>
      <c r="G47" s="93" t="s">
        <v>29</v>
      </c>
      <c r="H47" s="58" t="s">
        <v>30</v>
      </c>
      <c r="I47" s="59" t="s">
        <v>31</v>
      </c>
      <c r="J47" s="35">
        <v>2500</v>
      </c>
      <c r="HT47" s="58">
        <v>1</v>
      </c>
      <c r="HU47" s="93">
        <v>1</v>
      </c>
      <c r="HV47" s="93"/>
      <c r="HW47" s="93" t="s">
        <v>29</v>
      </c>
      <c r="HX47" s="58" t="s">
        <v>30</v>
      </c>
      <c r="HY47" s="59" t="s">
        <v>31</v>
      </c>
      <c r="HZ47" s="35">
        <v>2500</v>
      </c>
    </row>
    <row r="48" spans="1:238" s="1" customFormat="1" ht="12.75" x14ac:dyDescent="0.2">
      <c r="A48" s="20">
        <v>12</v>
      </c>
      <c r="B48" s="94">
        <v>45888</v>
      </c>
      <c r="C48" s="94">
        <v>45892</v>
      </c>
      <c r="D48" s="65">
        <v>5</v>
      </c>
      <c r="E48" s="93">
        <v>1</v>
      </c>
      <c r="F48" s="64"/>
      <c r="G48" s="64" t="s">
        <v>45</v>
      </c>
      <c r="H48" s="65" t="s">
        <v>46</v>
      </c>
      <c r="I48" s="95"/>
      <c r="J48" s="35">
        <v>6000</v>
      </c>
      <c r="HT48" s="65">
        <v>5</v>
      </c>
      <c r="HU48" s="93">
        <v>1</v>
      </c>
      <c r="HV48" s="64"/>
      <c r="HW48" s="64" t="s">
        <v>45</v>
      </c>
      <c r="HX48" s="65" t="s">
        <v>46</v>
      </c>
      <c r="HY48" s="95"/>
      <c r="ID48" s="35">
        <v>6000</v>
      </c>
    </row>
    <row r="49" spans="1:240" s="1" customFormat="1" ht="12.75" x14ac:dyDescent="0.2">
      <c r="A49" s="20">
        <v>13</v>
      </c>
      <c r="B49" s="92">
        <v>45947</v>
      </c>
      <c r="C49" s="92">
        <v>45949</v>
      </c>
      <c r="D49" s="58">
        <v>4</v>
      </c>
      <c r="E49" s="93">
        <v>1</v>
      </c>
      <c r="F49" s="93"/>
      <c r="G49" s="93" t="s">
        <v>56</v>
      </c>
      <c r="H49" s="58" t="s">
        <v>57</v>
      </c>
      <c r="I49" s="59"/>
      <c r="J49" s="35">
        <v>1000</v>
      </c>
      <c r="HT49" s="58">
        <v>4</v>
      </c>
      <c r="HU49" s="93">
        <v>1</v>
      </c>
      <c r="HV49" s="93"/>
      <c r="HW49" s="93" t="s">
        <v>56</v>
      </c>
      <c r="HX49" s="58" t="s">
        <v>57</v>
      </c>
      <c r="HY49" s="59"/>
      <c r="IC49" s="35">
        <v>1000</v>
      </c>
    </row>
    <row r="50" spans="1:240" s="1" customFormat="1" ht="12.75" x14ac:dyDescent="0.2">
      <c r="A50" s="20">
        <v>14</v>
      </c>
      <c r="B50" s="92">
        <v>45996</v>
      </c>
      <c r="C50" s="92">
        <v>45998</v>
      </c>
      <c r="D50" s="58" t="s">
        <v>58</v>
      </c>
      <c r="E50" s="93">
        <v>1</v>
      </c>
      <c r="F50" s="93"/>
      <c r="G50" s="93" t="s">
        <v>59</v>
      </c>
      <c r="H50" s="58" t="s">
        <v>30</v>
      </c>
      <c r="I50" s="59"/>
      <c r="J50" s="35">
        <v>600</v>
      </c>
      <c r="HT50" s="58" t="s">
        <v>58</v>
      </c>
      <c r="HU50" s="93">
        <v>1</v>
      </c>
      <c r="HV50" s="93"/>
      <c r="HW50" s="93" t="s">
        <v>59</v>
      </c>
      <c r="HX50" s="58" t="s">
        <v>30</v>
      </c>
      <c r="HY50" s="59"/>
      <c r="IB50" s="35">
        <v>600</v>
      </c>
    </row>
    <row r="51" spans="1:240" s="4" customFormat="1" ht="12.75" x14ac:dyDescent="0.2">
      <c r="A51" s="20">
        <v>15</v>
      </c>
      <c r="B51" s="92">
        <v>46003</v>
      </c>
      <c r="C51" s="92">
        <v>46012</v>
      </c>
      <c r="D51" s="58">
        <v>1</v>
      </c>
      <c r="E51" s="93">
        <v>1</v>
      </c>
      <c r="F51" s="93"/>
      <c r="G51" s="93" t="s">
        <v>49</v>
      </c>
      <c r="H51" s="58" t="s">
        <v>30</v>
      </c>
      <c r="I51" s="59" t="s">
        <v>31</v>
      </c>
      <c r="J51" s="36">
        <v>3000</v>
      </c>
      <c r="HT51" s="58">
        <v>1</v>
      </c>
      <c r="HU51" s="93">
        <v>1</v>
      </c>
      <c r="HV51" s="93"/>
      <c r="HW51" s="93" t="s">
        <v>49</v>
      </c>
      <c r="HX51" s="58" t="s">
        <v>30</v>
      </c>
      <c r="HY51" s="59" t="s">
        <v>31</v>
      </c>
      <c r="HZ51" s="36">
        <v>3000</v>
      </c>
    </row>
    <row r="52" spans="1:240" s="1" customFormat="1" ht="12.75" x14ac:dyDescent="0.2">
      <c r="A52" s="20"/>
      <c r="B52" s="13"/>
      <c r="C52" s="13"/>
      <c r="D52" s="5"/>
      <c r="E52" s="11"/>
      <c r="F52" s="11"/>
      <c r="G52" s="11"/>
      <c r="H52" s="5"/>
      <c r="I52" s="34"/>
      <c r="J52" s="35"/>
    </row>
    <row r="53" spans="1:240" s="1" customFormat="1" ht="13.5" thickBot="1" x14ac:dyDescent="0.25">
      <c r="A53" s="37"/>
      <c r="B53" s="42"/>
      <c r="C53" s="42"/>
      <c r="D53" s="41"/>
      <c r="E53" s="38"/>
      <c r="F53" s="38"/>
      <c r="G53" s="38"/>
      <c r="H53" s="41"/>
      <c r="I53" s="51"/>
      <c r="J53" s="52"/>
    </row>
    <row r="54" spans="1:240" s="1" customFormat="1" ht="13.5" thickBot="1" x14ac:dyDescent="0.25">
      <c r="A54" s="47"/>
      <c r="B54" s="48"/>
      <c r="C54" s="48"/>
      <c r="D54" s="48"/>
      <c r="E54" s="48"/>
      <c r="F54" s="48"/>
      <c r="G54" s="48"/>
      <c r="H54" s="48"/>
      <c r="I54" s="49" t="s">
        <v>17</v>
      </c>
      <c r="J54" s="50">
        <f>SUM(J37:J53)</f>
        <v>41600</v>
      </c>
    </row>
    <row r="55" spans="1:240" s="8" customFormat="1" ht="24" customHeight="1" x14ac:dyDescent="0.25">
      <c r="A55" s="15"/>
      <c r="D55" s="6" t="s">
        <v>2</v>
      </c>
      <c r="E55" s="12">
        <f>SUM(E12:E54)</f>
        <v>35</v>
      </c>
      <c r="F55" s="12">
        <f>SUM(F12:F54)</f>
        <v>0</v>
      </c>
      <c r="G55" s="12"/>
      <c r="H55" s="7"/>
      <c r="I55" s="7"/>
      <c r="J55" s="21">
        <f>SUMIF(I12:I54,I35,J12:J54)</f>
        <v>87600</v>
      </c>
      <c r="HZ55" s="97">
        <f>SUM(HZ12:HZ54)</f>
        <v>31600</v>
      </c>
      <c r="IA55" s="97">
        <f t="shared" ref="IA55:ID55" si="0">SUM(IA12:IA54)</f>
        <v>15500</v>
      </c>
      <c r="IB55" s="97">
        <f t="shared" si="0"/>
        <v>3200</v>
      </c>
      <c r="IC55" s="97">
        <f t="shared" si="0"/>
        <v>14300</v>
      </c>
      <c r="ID55" s="97">
        <f t="shared" si="0"/>
        <v>23000</v>
      </c>
      <c r="IF55" s="96">
        <f>SUM(HZ55:IE55)</f>
        <v>87600</v>
      </c>
    </row>
    <row r="57" spans="1:240" s="1" customFormat="1" ht="13.5" customHeight="1" x14ac:dyDescent="0.2">
      <c r="A57" s="17" t="s">
        <v>3</v>
      </c>
      <c r="B57" s="19"/>
      <c r="C57" s="17"/>
      <c r="D57" s="17"/>
      <c r="E57" s="17"/>
      <c r="F57" s="17"/>
      <c r="G57" s="17"/>
      <c r="H57" s="46"/>
      <c r="I57" s="46"/>
      <c r="J57" s="46"/>
    </row>
    <row r="58" spans="1:240" s="1" customFormat="1" ht="15" customHeight="1" x14ac:dyDescent="0.2">
      <c r="A58" s="46" t="s">
        <v>25</v>
      </c>
      <c r="B58" s="54"/>
      <c r="C58" s="54"/>
      <c r="D58" s="54"/>
      <c r="E58" s="54"/>
      <c r="F58" s="54"/>
      <c r="G58" s="54"/>
      <c r="H58" s="54"/>
      <c r="I58" s="46"/>
      <c r="J58" s="46"/>
    </row>
    <row r="59" spans="1:240" s="1" customFormat="1" ht="12.75" x14ac:dyDescent="0.2">
      <c r="C59" s="17"/>
      <c r="D59" s="17"/>
      <c r="E59" s="17"/>
      <c r="F59" s="17"/>
      <c r="G59" s="17"/>
      <c r="H59" s="46"/>
      <c r="I59" s="17"/>
    </row>
    <row r="60" spans="1:240" s="1" customFormat="1" ht="12" customHeight="1" x14ac:dyDescent="0.2">
      <c r="A60" s="18"/>
      <c r="C60" s="17"/>
      <c r="D60" s="17"/>
      <c r="E60" s="17"/>
      <c r="F60" s="17"/>
      <c r="G60" s="17"/>
      <c r="H60" s="17"/>
      <c r="I60" s="17"/>
      <c r="J60" s="17"/>
    </row>
    <row r="61" spans="1:240" s="1" customFormat="1" ht="12.75" x14ac:dyDescent="0.2">
      <c r="A61" s="14"/>
    </row>
    <row r="62" spans="1:240" s="1" customFormat="1" ht="14.25" x14ac:dyDescent="0.2">
      <c r="A62" s="14"/>
      <c r="B62" s="107"/>
      <c r="C62" s="22"/>
      <c r="D62" s="9"/>
      <c r="E62" s="9"/>
      <c r="F62" s="9"/>
      <c r="G62" s="9"/>
      <c r="H62" s="107"/>
      <c r="I62" s="33"/>
      <c r="J62" s="43"/>
    </row>
    <row r="63" spans="1:240" x14ac:dyDescent="0.2">
      <c r="B63" s="108"/>
      <c r="C63" s="23"/>
      <c r="D63" s="10"/>
      <c r="F63" s="10"/>
      <c r="G63" s="10"/>
      <c r="H63" s="108"/>
      <c r="I63" s="33"/>
      <c r="J63" s="43"/>
    </row>
    <row r="64" spans="1:240" ht="13.5" customHeight="1" x14ac:dyDescent="0.2">
      <c r="B64" s="24" t="s">
        <v>12</v>
      </c>
      <c r="C64" s="25"/>
      <c r="E64" s="10"/>
      <c r="F64" s="10"/>
      <c r="G64" s="10"/>
      <c r="H64" s="27" t="s">
        <v>12</v>
      </c>
      <c r="I64" s="27"/>
      <c r="J64" s="27"/>
    </row>
    <row r="65" spans="2:10" x14ac:dyDescent="0.2">
      <c r="B65" s="26" t="s">
        <v>13</v>
      </c>
      <c r="C65" s="25"/>
      <c r="D65" s="10"/>
      <c r="F65" s="10"/>
      <c r="G65" s="10"/>
      <c r="H65" s="28" t="s">
        <v>18</v>
      </c>
      <c r="I65" s="28"/>
      <c r="J65" s="28"/>
    </row>
  </sheetData>
  <mergeCells count="15">
    <mergeCell ref="B62:B63"/>
    <mergeCell ref="H62:H63"/>
    <mergeCell ref="A6:J6"/>
    <mergeCell ref="J9:J10"/>
    <mergeCell ref="B9:C9"/>
    <mergeCell ref="E9:F9"/>
    <mergeCell ref="G9:G10"/>
    <mergeCell ref="I9:I10"/>
    <mergeCell ref="A11:J11"/>
    <mergeCell ref="A36:J36"/>
    <mergeCell ref="B5:J5"/>
    <mergeCell ref="B7:J7"/>
    <mergeCell ref="A9:A10"/>
    <mergeCell ref="H9:H10"/>
    <mergeCell ref="D9:D10"/>
  </mergeCells>
  <phoneticPr fontId="5" type="noConversion"/>
  <dataValidations count="2">
    <dataValidation type="list" showInputMessage="1" showErrorMessage="1" errorTitle="Uzupełnij" sqref="D13 D29:D30 HT37:HT51 D37:D51 D15:D26 HT13 HT29:HT30 HT15:HT26" xr:uid="{D42D035C-5BD5-40A8-B191-61A1F1A8EEEE}">
      <formula1>#REF!</formula1>
    </dataValidation>
    <dataValidation type="list" allowBlank="1" showInputMessage="1" showErrorMessage="1" sqref="I12:I31 I37:I51 HY12:HY31 HY37:HY51" xr:uid="{DF0C7C30-72A7-42F6-920A-3687C0B1A9BB}">
      <formula1>#REF!</formula1>
    </dataValidation>
  </dataValidations>
  <pageMargins left="0.59055118110236227" right="0.15748031496062992" top="0.62992125984251968" bottom="0.27559055118110237" header="0.31496062992125984" footer="0.55118110236220474"/>
  <pageSetup paperSize="9" scale="57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Słownik!$B$1:$B$2</xm:f>
          </x14:formula1>
          <xm:sqref>I32:I34 I52:I53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D17" sqref="D17"/>
    </sheetView>
  </sheetViews>
  <sheetFormatPr defaultRowHeight="12.75" x14ac:dyDescent="0.2"/>
  <sheetData>
    <row r="1" spans="1:2" x14ac:dyDescent="0.2">
      <c r="A1" t="s">
        <v>19</v>
      </c>
      <c r="B1" t="s">
        <v>21</v>
      </c>
    </row>
    <row r="2" spans="1:2" x14ac:dyDescent="0.2">
      <c r="A2" t="s">
        <v>20</v>
      </c>
      <c r="B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zał. 2</vt:lpstr>
      <vt:lpstr>Słownik</vt:lpstr>
      <vt:lpstr>'zał. 2'!Obszar_wydruku</vt:lpstr>
      <vt:lpstr>'zał. 2'!Tytuły_wydruku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rfron</dc:creator>
  <cp:lastModifiedBy>Dorota Siwierska</cp:lastModifiedBy>
  <cp:lastPrinted>2018-12-03T08:54:52Z</cp:lastPrinted>
  <dcterms:created xsi:type="dcterms:W3CDTF">2009-11-19T08:01:51Z</dcterms:created>
  <dcterms:modified xsi:type="dcterms:W3CDTF">2025-06-25T10:33:16Z</dcterms:modified>
</cp:coreProperties>
</file>